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0" windowWidth="18820" windowHeight="63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4" i="1" l="1"/>
  <c r="K18" i="1"/>
  <c r="K14" i="1"/>
  <c r="K20" i="1"/>
  <c r="K16" i="1"/>
  <c r="K22" i="1"/>
</calcChain>
</file>

<file path=xl/sharedStrings.xml><?xml version="1.0" encoding="utf-8"?>
<sst xmlns="http://schemas.openxmlformats.org/spreadsheetml/2006/main" count="18" uniqueCount="18">
  <si>
    <t>Информация о доходах руководителей ВАВТ Минэкономразвития России по занимаемой должности за 2015 год</t>
  </si>
  <si>
    <t>рублей</t>
  </si>
  <si>
    <t>Фамилия, имя, отчество</t>
  </si>
  <si>
    <t>Должность</t>
  </si>
  <si>
    <t>Гарантированная оплата труда</t>
  </si>
  <si>
    <t>Стимулирующие выплаты</t>
  </si>
  <si>
    <t>Проректор по капитальному строительству</t>
  </si>
  <si>
    <t>Главный бухгалтер</t>
  </si>
  <si>
    <t>Проректор по учебной работе</t>
  </si>
  <si>
    <t>Проректор по научной работе</t>
  </si>
  <si>
    <t>Проректор по финансам и развитию</t>
  </si>
  <si>
    <t>Ректор</t>
  </si>
  <si>
    <t>Багаряков Алексей Владимирович</t>
  </si>
  <si>
    <t>Григорьевская Елизавета Львовна</t>
  </si>
  <si>
    <t>Идрисова виттория Викторовна</t>
  </si>
  <si>
    <t>Кадочников Павел Анатольевич</t>
  </si>
  <si>
    <t>Кутырева Любовь Ивановна</t>
  </si>
  <si>
    <t>Синельников-Мурылев Сергей Германович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</si>
</sst>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3" fontId="0" fillId="0" borderId="1" xfId="0" applyNumberFormat="1" applyFont="1" applyBorder="1" applyAlignment="1">
      <alignment vertical="center" wrapText="1"/>
    </xf>
    <xf numFmtId="43" fontId="0" fillId="0" borderId="2" xfId="0" applyNumberFormat="1" applyFont="1" applyBorder="1" applyAlignment="1">
      <alignment vertical="center" wrapText="1"/>
    </xf>
    <xf numFmtId="43" fontId="0" fillId="0" borderId="3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7" xfId="0" applyNumberFormat="1" applyFont="1" applyBorder="1" applyAlignment="1">
      <alignment vertical="center" wrapText="1"/>
    </xf>
    <xf numFmtId="43" fontId="0" fillId="0" borderId="8" xfId="0" applyNumberFormat="1" applyFont="1" applyBorder="1" applyAlignment="1">
      <alignment vertical="center" wrapText="1"/>
    </xf>
    <xf numFmtId="43" fontId="0" fillId="0" borderId="2" xfId="0" applyNumberFormat="1" applyFont="1" applyBorder="1" applyAlignment="1">
      <alignment horizontal="center" vertical="center" wrapText="1"/>
    </xf>
    <xf numFmtId="43" fontId="0" fillId="0" borderId="3" xfId="0" applyNumberFormat="1" applyFont="1" applyBorder="1" applyAlignment="1">
      <alignment horizontal="center" vertical="center" wrapText="1"/>
    </xf>
    <xf numFmtId="43" fontId="0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3" fontId="0" fillId="0" borderId="4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43" fontId="0" fillId="0" borderId="5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horizontal="center" vertical="center" wrapText="1"/>
    </xf>
    <xf numFmtId="43" fontId="0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5"/>
  <sheetViews>
    <sheetView tabSelected="1" workbookViewId="0">
      <selection activeCell="E10" sqref="E10:G11"/>
    </sheetView>
  </sheetViews>
  <sheetFormatPr defaultRowHeight="14.5" x14ac:dyDescent="0.35"/>
  <cols>
    <col min="13" max="13" width="20.08984375" customWidth="1"/>
  </cols>
  <sheetData>
    <row r="5" spans="1:13" ht="35" customHeight="1" x14ac:dyDescent="0.35">
      <c r="B5" s="31" t="s">
        <v>0</v>
      </c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</row>
    <row r="8" spans="1:13" x14ac:dyDescent="0.35">
      <c r="M8" t="s">
        <v>1</v>
      </c>
    </row>
    <row r="9" spans="1:13" ht="15" thickBot="1" x14ac:dyDescent="0.4"/>
    <row r="10" spans="1:13" x14ac:dyDescent="0.35">
      <c r="A10" s="25" t="s">
        <v>2</v>
      </c>
      <c r="B10" s="26"/>
      <c r="C10" s="26"/>
      <c r="D10" s="29"/>
      <c r="E10" s="26" t="s">
        <v>3</v>
      </c>
      <c r="F10" s="26"/>
      <c r="G10" s="26"/>
      <c r="H10" s="25" t="s">
        <v>4</v>
      </c>
      <c r="I10" s="26"/>
      <c r="J10" s="29"/>
      <c r="K10" s="26" t="s">
        <v>5</v>
      </c>
      <c r="L10" s="26"/>
      <c r="M10" s="29"/>
    </row>
    <row r="11" spans="1:13" ht="15" thickBot="1" x14ac:dyDescent="0.4">
      <c r="A11" s="27"/>
      <c r="B11" s="28"/>
      <c r="C11" s="28"/>
      <c r="D11" s="30"/>
      <c r="E11" s="28"/>
      <c r="F11" s="28"/>
      <c r="G11" s="28"/>
      <c r="H11" s="27"/>
      <c r="I11" s="28"/>
      <c r="J11" s="30"/>
      <c r="K11" s="28"/>
      <c r="L11" s="28"/>
      <c r="M11" s="30"/>
    </row>
    <row r="12" spans="1:13" x14ac:dyDescent="0.35">
      <c r="A12" s="1">
        <v>1</v>
      </c>
      <c r="B12" s="2"/>
      <c r="C12" s="2"/>
      <c r="D12" s="3"/>
      <c r="E12" s="2">
        <v>2</v>
      </c>
      <c r="F12" s="2"/>
      <c r="G12" s="2"/>
      <c r="H12" s="1">
        <v>3</v>
      </c>
      <c r="I12" s="2"/>
      <c r="J12" s="3"/>
      <c r="K12" s="2">
        <v>4</v>
      </c>
      <c r="L12" s="2"/>
      <c r="M12" s="3"/>
    </row>
    <row r="13" spans="1:13" ht="5" customHeight="1" thickBot="1" x14ac:dyDescent="0.4">
      <c r="A13" s="17"/>
      <c r="B13" s="18"/>
      <c r="C13" s="18"/>
      <c r="D13" s="19"/>
      <c r="E13" s="18"/>
      <c r="F13" s="18"/>
      <c r="G13" s="18"/>
      <c r="H13" s="17"/>
      <c r="I13" s="18"/>
      <c r="J13" s="19"/>
      <c r="K13" s="18"/>
      <c r="L13" s="18"/>
      <c r="M13" s="19"/>
    </row>
    <row r="14" spans="1:13" x14ac:dyDescent="0.35">
      <c r="A14" s="1" t="s">
        <v>12</v>
      </c>
      <c r="B14" s="2"/>
      <c r="C14" s="2"/>
      <c r="D14" s="3"/>
      <c r="E14" s="2" t="s">
        <v>6</v>
      </c>
      <c r="F14" s="2"/>
      <c r="G14" s="2"/>
      <c r="H14" s="7">
        <v>552543.6</v>
      </c>
      <c r="I14" s="8"/>
      <c r="J14" s="9"/>
      <c r="K14" s="13">
        <f>1629873.26-H14</f>
        <v>1077329.6600000001</v>
      </c>
      <c r="L14" s="13"/>
      <c r="M14" s="14"/>
    </row>
    <row r="15" spans="1:13" ht="15" thickBot="1" x14ac:dyDescent="0.4">
      <c r="A15" s="4"/>
      <c r="B15" s="5"/>
      <c r="C15" s="5"/>
      <c r="D15" s="6"/>
      <c r="E15" s="5"/>
      <c r="F15" s="5"/>
      <c r="G15" s="5"/>
      <c r="H15" s="10"/>
      <c r="I15" s="11"/>
      <c r="J15" s="12"/>
      <c r="K15" s="15"/>
      <c r="L15" s="15"/>
      <c r="M15" s="16"/>
    </row>
    <row r="16" spans="1:13" x14ac:dyDescent="0.35">
      <c r="A16" s="17" t="s">
        <v>13</v>
      </c>
      <c r="B16" s="18"/>
      <c r="C16" s="18"/>
      <c r="D16" s="19"/>
      <c r="E16" s="18" t="s">
        <v>7</v>
      </c>
      <c r="F16" s="18"/>
      <c r="G16" s="18"/>
      <c r="H16" s="20">
        <v>565403.56999999995</v>
      </c>
      <c r="I16" s="21"/>
      <c r="J16" s="22"/>
      <c r="K16" s="23">
        <f>2573285.18-H16</f>
        <v>2007881.6100000003</v>
      </c>
      <c r="L16" s="23"/>
      <c r="M16" s="24"/>
    </row>
    <row r="17" spans="1:13" ht="15" thickBot="1" x14ac:dyDescent="0.4">
      <c r="A17" s="17"/>
      <c r="B17" s="18"/>
      <c r="C17" s="18"/>
      <c r="D17" s="19"/>
      <c r="E17" s="18"/>
      <c r="F17" s="18"/>
      <c r="G17" s="18"/>
      <c r="H17" s="20"/>
      <c r="I17" s="21"/>
      <c r="J17" s="22"/>
      <c r="K17" s="23"/>
      <c r="L17" s="23"/>
      <c r="M17" s="24"/>
    </row>
    <row r="18" spans="1:13" x14ac:dyDescent="0.35">
      <c r="A18" s="1" t="s">
        <v>14</v>
      </c>
      <c r="B18" s="2"/>
      <c r="C18" s="2"/>
      <c r="D18" s="3"/>
      <c r="E18" s="2" t="s">
        <v>8</v>
      </c>
      <c r="F18" s="2"/>
      <c r="G18" s="2"/>
      <c r="H18" s="7">
        <v>386110.48</v>
      </c>
      <c r="I18" s="8"/>
      <c r="J18" s="9"/>
      <c r="K18" s="13">
        <f>3340424.45-H18</f>
        <v>2954313.97</v>
      </c>
      <c r="L18" s="13"/>
      <c r="M18" s="14"/>
    </row>
    <row r="19" spans="1:13" ht="15" thickBot="1" x14ac:dyDescent="0.4">
      <c r="A19" s="4"/>
      <c r="B19" s="5"/>
      <c r="C19" s="5"/>
      <c r="D19" s="6"/>
      <c r="E19" s="5"/>
      <c r="F19" s="5"/>
      <c r="G19" s="5"/>
      <c r="H19" s="10"/>
      <c r="I19" s="11"/>
      <c r="J19" s="12"/>
      <c r="K19" s="15"/>
      <c r="L19" s="15"/>
      <c r="M19" s="16"/>
    </row>
    <row r="20" spans="1:13" x14ac:dyDescent="0.35">
      <c r="A20" s="17" t="s">
        <v>15</v>
      </c>
      <c r="B20" s="18"/>
      <c r="C20" s="18"/>
      <c r="D20" s="19"/>
      <c r="E20" s="18" t="s">
        <v>9</v>
      </c>
      <c r="F20" s="18"/>
      <c r="G20" s="18"/>
      <c r="H20" s="20">
        <v>301080</v>
      </c>
      <c r="I20" s="21"/>
      <c r="J20" s="22"/>
      <c r="K20" s="23">
        <f>5928686.54-H20</f>
        <v>5627606.54</v>
      </c>
      <c r="L20" s="23"/>
      <c r="M20" s="24"/>
    </row>
    <row r="21" spans="1:13" ht="15" thickBot="1" x14ac:dyDescent="0.4">
      <c r="A21" s="17"/>
      <c r="B21" s="18"/>
      <c r="C21" s="18"/>
      <c r="D21" s="19"/>
      <c r="E21" s="18"/>
      <c r="F21" s="18"/>
      <c r="G21" s="18"/>
      <c r="H21" s="20"/>
      <c r="I21" s="21"/>
      <c r="J21" s="22"/>
      <c r="K21" s="23"/>
      <c r="L21" s="23"/>
      <c r="M21" s="24"/>
    </row>
    <row r="22" spans="1:13" x14ac:dyDescent="0.35">
      <c r="A22" s="1" t="s">
        <v>16</v>
      </c>
      <c r="B22" s="2"/>
      <c r="C22" s="2"/>
      <c r="D22" s="3"/>
      <c r="E22" s="2" t="s">
        <v>10</v>
      </c>
      <c r="F22" s="2"/>
      <c r="G22" s="2"/>
      <c r="H22" s="7">
        <v>617184.76</v>
      </c>
      <c r="I22" s="8"/>
      <c r="J22" s="9"/>
      <c r="K22" s="13">
        <f>3464638.93-H22</f>
        <v>2847454.17</v>
      </c>
      <c r="L22" s="13"/>
      <c r="M22" s="14"/>
    </row>
    <row r="23" spans="1:13" ht="15" thickBot="1" x14ac:dyDescent="0.4">
      <c r="A23" s="4"/>
      <c r="B23" s="5"/>
      <c r="C23" s="5"/>
      <c r="D23" s="6"/>
      <c r="E23" s="5"/>
      <c r="F23" s="5"/>
      <c r="G23" s="5"/>
      <c r="H23" s="10"/>
      <c r="I23" s="11"/>
      <c r="J23" s="12"/>
      <c r="K23" s="15"/>
      <c r="L23" s="15"/>
      <c r="M23" s="16"/>
    </row>
    <row r="24" spans="1:13" x14ac:dyDescent="0.35">
      <c r="A24" s="17" t="s">
        <v>17</v>
      </c>
      <c r="B24" s="18"/>
      <c r="C24" s="18"/>
      <c r="D24" s="19"/>
      <c r="E24" s="18" t="s">
        <v>11</v>
      </c>
      <c r="F24" s="18"/>
      <c r="G24" s="18"/>
      <c r="H24" s="20">
        <v>1200000</v>
      </c>
      <c r="I24" s="21"/>
      <c r="J24" s="22"/>
      <c r="K24" s="23">
        <f>10064366.38-H24</f>
        <v>8864366.3800000008</v>
      </c>
      <c r="L24" s="23"/>
      <c r="M24" s="24"/>
    </row>
    <row r="25" spans="1:13" ht="15" thickBot="1" x14ac:dyDescent="0.4">
      <c r="A25" s="4"/>
      <c r="B25" s="5"/>
      <c r="C25" s="5"/>
      <c r="D25" s="6"/>
      <c r="E25" s="5"/>
      <c r="F25" s="5"/>
      <c r="G25" s="5"/>
      <c r="H25" s="10"/>
      <c r="I25" s="11"/>
      <c r="J25" s="12"/>
      <c r="K25" s="15"/>
      <c r="L25" s="15"/>
      <c r="M25" s="16"/>
    </row>
  </sheetData>
  <mergeCells count="33">
    <mergeCell ref="A10:D11"/>
    <mergeCell ref="E10:G11"/>
    <mergeCell ref="H10:J11"/>
    <mergeCell ref="K10:M11"/>
    <mergeCell ref="B5:M5"/>
    <mergeCell ref="K14:M15"/>
    <mergeCell ref="K16:M17"/>
    <mergeCell ref="K18:M19"/>
    <mergeCell ref="K20:M21"/>
    <mergeCell ref="E12:G13"/>
    <mergeCell ref="E14:G15"/>
    <mergeCell ref="E16:G17"/>
    <mergeCell ref="E18:G19"/>
    <mergeCell ref="E20:G21"/>
    <mergeCell ref="H12:J13"/>
    <mergeCell ref="K12:M13"/>
    <mergeCell ref="H14:J15"/>
    <mergeCell ref="H16:J17"/>
    <mergeCell ref="H18:J19"/>
    <mergeCell ref="H20:J21"/>
    <mergeCell ref="A12:D13"/>
    <mergeCell ref="A14:D15"/>
    <mergeCell ref="A16:D17"/>
    <mergeCell ref="A18:D19"/>
    <mergeCell ref="A20:D21"/>
    <mergeCell ref="A22:D23"/>
    <mergeCell ref="E22:G23"/>
    <mergeCell ref="H22:J23"/>
    <mergeCell ref="K22:M23"/>
    <mergeCell ref="A24:D25"/>
    <mergeCell ref="E24:G25"/>
    <mergeCell ref="H24:J25"/>
    <mergeCell ref="K24:M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Григорьевская Елизавета Львовна</dc:creator>
  <cp:lastModifiedBy>Григорьевская Елизавета Львовна</cp:lastModifiedBy>
  <cp:lastPrinted>2016-06-08T11:21:28Z</cp:lastPrinted>
  <dcterms:created xsi:type="dcterms:W3CDTF">2016-06-07T08:50:14Z</dcterms:created>
  <dcterms:modified xsi:type="dcterms:W3CDTF">2016-06-08T11:21:30Z</dcterms:modified>
</cp:coreProperties>
</file>